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bec\Documents\Moje dokumenty\rozpočet\2026\"/>
    </mc:Choice>
  </mc:AlternateContent>
  <bookViews>
    <workbookView xWindow="0" yWindow="0" windowWidth="14370" windowHeight="7515"/>
  </bookViews>
  <sheets>
    <sheet name="List1" sheetId="1" r:id="rId1"/>
    <sheet name="Lis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D26" i="2" l="1"/>
  <c r="G20" i="2"/>
  <c r="G18" i="2"/>
  <c r="G6" i="2"/>
  <c r="G10" i="2" s="1"/>
  <c r="G16" i="2" l="1"/>
  <c r="G22" i="2" s="1"/>
  <c r="G6" i="1"/>
  <c r="G14" i="1" l="1"/>
  <c r="G15" i="1" l="1"/>
  <c r="G11" i="1"/>
  <c r="D28" i="1" l="1"/>
  <c r="G24" i="1" l="1"/>
</calcChain>
</file>

<file path=xl/sharedStrings.xml><?xml version="1.0" encoding="utf-8"?>
<sst xmlns="http://schemas.openxmlformats.org/spreadsheetml/2006/main" count="50" uniqueCount="25">
  <si>
    <t>ODPA</t>
  </si>
  <si>
    <t>POL</t>
  </si>
  <si>
    <t>UZ</t>
  </si>
  <si>
    <t>MD</t>
  </si>
  <si>
    <t>příjmy</t>
  </si>
  <si>
    <t>výdaje</t>
  </si>
  <si>
    <t>Saldo</t>
  </si>
  <si>
    <t>bez ODPA</t>
  </si>
  <si>
    <t>celkem</t>
  </si>
  <si>
    <t>Příjmy celkem po změně</t>
  </si>
  <si>
    <t>Výdaje celkem po změně</t>
  </si>
  <si>
    <t>Finacování</t>
  </si>
  <si>
    <t>financování</t>
  </si>
  <si>
    <t>saldo</t>
  </si>
  <si>
    <t>Přijaté neinvestiční přijaté transfery ze SR</t>
  </si>
  <si>
    <t xml:space="preserve">Celkem financování </t>
  </si>
  <si>
    <t>IP</t>
  </si>
  <si>
    <t>Ostatní záležitosti kultury, církví a sděl. prostř.</t>
  </si>
  <si>
    <t>neinv. transfery církvím a náboženským společnostem</t>
  </si>
  <si>
    <t>Změna stavu krátkodob. Prostř. na b.ú.</t>
  </si>
  <si>
    <t>rozpočtové opatření č. 2/2026</t>
  </si>
  <si>
    <t>rozpočtové opatření č. 1/2026</t>
  </si>
  <si>
    <t>Vyvěšeno: 20 1. 2026</t>
  </si>
  <si>
    <t>Sňato: 31. 12. 2026</t>
  </si>
  <si>
    <t>Vyvěšeno: 18. 5.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</si>
</sst>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3" fontId="3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3" fontId="2" fillId="0" borderId="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I18" sqref="I18"/>
    </sheetView>
  </sheetViews>
  <sheetFormatPr defaultRowHeight="12.75" x14ac:dyDescent="0.2"/>
  <cols>
    <col min="1" max="2" width="9.140625" style="9"/>
    <col min="3" max="3" width="60.28515625" style="9" bestFit="1" customWidth="1"/>
    <col min="4" max="4" width="10" style="9" bestFit="1" customWidth="1"/>
    <col min="5" max="5" width="9.140625" style="9"/>
    <col min="6" max="6" width="11.42578125" style="10" bestFit="1" customWidth="1"/>
    <col min="7" max="7" width="11.42578125" style="17" bestFit="1" customWidth="1"/>
    <col min="8" max="16384" width="9.140625" style="1"/>
  </cols>
  <sheetData>
    <row r="1" spans="1:7" ht="35.25" customHeight="1" x14ac:dyDescent="0.2">
      <c r="C1" s="22" t="s">
        <v>20</v>
      </c>
    </row>
    <row r="2" spans="1:7" ht="24.75" customHeight="1" x14ac:dyDescent="0.25">
      <c r="A2" s="35" t="s">
        <v>4</v>
      </c>
      <c r="B2" s="35"/>
      <c r="C2" s="35"/>
      <c r="D2" s="35"/>
      <c r="E2" s="35"/>
      <c r="F2" s="35"/>
      <c r="G2" s="35"/>
    </row>
    <row r="3" spans="1:7" x14ac:dyDescent="0.2">
      <c r="A3" s="2" t="s">
        <v>0</v>
      </c>
      <c r="B3" s="2" t="s">
        <v>1</v>
      </c>
      <c r="C3" s="3"/>
      <c r="D3" s="2" t="s">
        <v>2</v>
      </c>
      <c r="E3" s="2" t="s">
        <v>16</v>
      </c>
      <c r="F3" s="4" t="s">
        <v>3</v>
      </c>
      <c r="G3" s="14"/>
    </row>
    <row r="4" spans="1:7" x14ac:dyDescent="0.2">
      <c r="A4" s="2"/>
      <c r="B4" s="2"/>
      <c r="C4" s="7" t="s">
        <v>7</v>
      </c>
      <c r="D4" s="5"/>
      <c r="E4" s="2"/>
      <c r="F4" s="4"/>
      <c r="G4" s="14"/>
    </row>
    <row r="5" spans="1:7" x14ac:dyDescent="0.2">
      <c r="A5" s="2"/>
      <c r="B5" s="2"/>
      <c r="C5" s="7"/>
      <c r="D5" s="5"/>
      <c r="E5" s="2"/>
      <c r="F5" s="12"/>
      <c r="G5" s="14"/>
    </row>
    <row r="6" spans="1:7" x14ac:dyDescent="0.2">
      <c r="A6" s="2"/>
      <c r="B6" s="29">
        <v>4116</v>
      </c>
      <c r="C6" s="3" t="s">
        <v>14</v>
      </c>
      <c r="D6" s="5">
        <v>29014</v>
      </c>
      <c r="E6" s="2">
        <v>20478</v>
      </c>
      <c r="F6" s="6">
        <v>529000</v>
      </c>
      <c r="G6" s="32">
        <f>F6+F7+F8</f>
        <v>606000</v>
      </c>
    </row>
    <row r="7" spans="1:7" x14ac:dyDescent="0.2">
      <c r="A7" s="2"/>
      <c r="B7" s="30"/>
      <c r="C7" s="3" t="s">
        <v>14</v>
      </c>
      <c r="D7" s="5">
        <v>29015</v>
      </c>
      <c r="E7" s="2">
        <v>20478</v>
      </c>
      <c r="F7" s="6">
        <v>75000</v>
      </c>
      <c r="G7" s="33"/>
    </row>
    <row r="8" spans="1:7" x14ac:dyDescent="0.2">
      <c r="A8" s="2"/>
      <c r="B8" s="31"/>
      <c r="C8" s="3" t="s">
        <v>14</v>
      </c>
      <c r="D8" s="5">
        <v>29029</v>
      </c>
      <c r="E8" s="2">
        <v>20478</v>
      </c>
      <c r="F8" s="6">
        <v>2000</v>
      </c>
      <c r="G8" s="34"/>
    </row>
    <row r="9" spans="1:7" x14ac:dyDescent="0.2">
      <c r="A9" s="2"/>
      <c r="B9" s="13"/>
      <c r="C9" s="3"/>
      <c r="D9" s="16"/>
      <c r="E9" s="2"/>
      <c r="F9" s="6"/>
      <c r="G9" s="14"/>
    </row>
    <row r="10" spans="1:7" x14ac:dyDescent="0.2">
      <c r="A10" s="2"/>
      <c r="B10" s="2"/>
      <c r="C10" s="3"/>
      <c r="D10" s="2"/>
      <c r="E10" s="2"/>
      <c r="F10" s="6"/>
      <c r="G10" s="14"/>
    </row>
    <row r="11" spans="1:7" x14ac:dyDescent="0.2">
      <c r="A11" s="2"/>
      <c r="B11" s="2"/>
      <c r="C11" s="3" t="s">
        <v>8</v>
      </c>
      <c r="D11" s="2"/>
      <c r="E11" s="2"/>
      <c r="F11" s="8"/>
      <c r="G11" s="18">
        <f>SUM(G6:G10)</f>
        <v>606000</v>
      </c>
    </row>
    <row r="12" spans="1:7" ht="15.75" x14ac:dyDescent="0.25">
      <c r="A12" s="36" t="s">
        <v>5</v>
      </c>
      <c r="B12" s="37"/>
      <c r="C12" s="37"/>
      <c r="D12" s="37"/>
      <c r="E12" s="37"/>
      <c r="F12" s="37"/>
      <c r="G12" s="38"/>
    </row>
    <row r="13" spans="1:7" x14ac:dyDescent="0.2">
      <c r="A13" s="11"/>
      <c r="B13" s="11"/>
      <c r="C13" s="7" t="s">
        <v>17</v>
      </c>
      <c r="D13" s="11"/>
      <c r="E13" s="11"/>
      <c r="F13" s="11"/>
      <c r="G13" s="19"/>
    </row>
    <row r="14" spans="1:7" x14ac:dyDescent="0.2">
      <c r="A14" s="13">
        <v>3399</v>
      </c>
      <c r="B14" s="2">
        <v>5223</v>
      </c>
      <c r="C14" s="3" t="s">
        <v>18</v>
      </c>
      <c r="D14" s="2"/>
      <c r="E14" s="2">
        <v>48489026</v>
      </c>
      <c r="F14" s="6">
        <v>50000</v>
      </c>
      <c r="G14" s="14">
        <f>F14</f>
        <v>50000</v>
      </c>
    </row>
    <row r="15" spans="1:7" x14ac:dyDescent="0.2">
      <c r="A15" s="15"/>
      <c r="B15" s="2"/>
      <c r="C15" s="3"/>
      <c r="D15" s="2"/>
      <c r="E15" s="2"/>
      <c r="F15" s="6"/>
      <c r="G15" s="14">
        <f>F15</f>
        <v>0</v>
      </c>
    </row>
    <row r="16" spans="1:7" x14ac:dyDescent="0.2">
      <c r="A16" s="15"/>
      <c r="B16" s="2"/>
      <c r="C16" s="3" t="s">
        <v>8</v>
      </c>
      <c r="D16" s="2"/>
      <c r="E16" s="2"/>
      <c r="F16" s="6"/>
      <c r="G16" s="14">
        <v>50000</v>
      </c>
    </row>
    <row r="17" spans="1:7" x14ac:dyDescent="0.2">
      <c r="A17" s="2"/>
      <c r="B17" s="2"/>
      <c r="C17" s="3"/>
      <c r="D17" s="2"/>
      <c r="E17" s="2"/>
      <c r="F17" s="6"/>
      <c r="G17" s="14"/>
    </row>
    <row r="18" spans="1:7" x14ac:dyDescent="0.2">
      <c r="A18" s="2"/>
      <c r="B18" s="2"/>
      <c r="C18" s="3" t="s">
        <v>13</v>
      </c>
      <c r="D18" s="2"/>
      <c r="E18" s="2"/>
      <c r="F18" s="6"/>
      <c r="G18" s="14">
        <f>G11-G14</f>
        <v>556000</v>
      </c>
    </row>
    <row r="19" spans="1:7" x14ac:dyDescent="0.2">
      <c r="A19" s="25" t="s">
        <v>12</v>
      </c>
      <c r="B19" s="26"/>
      <c r="C19" s="26"/>
      <c r="D19" s="26"/>
      <c r="E19" s="26"/>
      <c r="F19" s="26"/>
      <c r="G19" s="27"/>
    </row>
    <row r="20" spans="1:7" x14ac:dyDescent="0.2">
      <c r="A20" s="20"/>
      <c r="B20" s="2">
        <v>8115</v>
      </c>
      <c r="C20" s="3" t="s">
        <v>19</v>
      </c>
      <c r="D20" s="20"/>
      <c r="E20" s="20"/>
      <c r="F20" s="6">
        <v>-556000</v>
      </c>
      <c r="G20" s="21">
        <v>-556000</v>
      </c>
    </row>
    <row r="21" spans="1:7" x14ac:dyDescent="0.2">
      <c r="A21" s="2"/>
      <c r="B21" s="2"/>
      <c r="C21" s="3"/>
      <c r="D21" s="2"/>
      <c r="E21" s="2"/>
      <c r="F21" s="6"/>
      <c r="G21" s="14"/>
    </row>
    <row r="22" spans="1:7" x14ac:dyDescent="0.2">
      <c r="A22" s="2"/>
      <c r="B22" s="2"/>
      <c r="C22" s="3" t="s">
        <v>15</v>
      </c>
      <c r="D22" s="2"/>
      <c r="E22" s="2"/>
      <c r="F22" s="6"/>
      <c r="G22" s="14">
        <v>-556000</v>
      </c>
    </row>
    <row r="23" spans="1:7" x14ac:dyDescent="0.2">
      <c r="A23" s="2"/>
      <c r="B23" s="2"/>
      <c r="C23" s="3"/>
      <c r="D23" s="2"/>
      <c r="E23" s="2"/>
      <c r="F23" s="6"/>
      <c r="G23" s="14"/>
    </row>
    <row r="24" spans="1:7" x14ac:dyDescent="0.2">
      <c r="A24" s="2"/>
      <c r="B24" s="2"/>
      <c r="C24" s="3" t="s">
        <v>6</v>
      </c>
      <c r="D24" s="2"/>
      <c r="E24" s="2"/>
      <c r="F24" s="6"/>
      <c r="G24" s="14">
        <f>G18+G22</f>
        <v>0</v>
      </c>
    </row>
    <row r="26" spans="1:7" ht="15" customHeight="1" x14ac:dyDescent="0.2">
      <c r="C26" s="3" t="s">
        <v>9</v>
      </c>
      <c r="D26" s="24">
        <v>21214000</v>
      </c>
      <c r="E26" s="24"/>
      <c r="F26" s="24"/>
    </row>
    <row r="27" spans="1:7" ht="15" customHeight="1" x14ac:dyDescent="0.2">
      <c r="C27" s="3" t="s">
        <v>10</v>
      </c>
      <c r="D27" s="24">
        <v>18055000</v>
      </c>
      <c r="E27" s="24"/>
      <c r="F27" s="24"/>
    </row>
    <row r="28" spans="1:7" ht="15" customHeight="1" x14ac:dyDescent="0.2">
      <c r="C28" s="3" t="s">
        <v>6</v>
      </c>
      <c r="D28" s="24">
        <f>D26-D27</f>
        <v>3159000</v>
      </c>
      <c r="E28" s="24"/>
      <c r="F28" s="24"/>
    </row>
    <row r="29" spans="1:7" ht="15" customHeight="1" x14ac:dyDescent="0.2">
      <c r="C29" s="3" t="s">
        <v>11</v>
      </c>
      <c r="D29" s="24">
        <v>-3159000</v>
      </c>
      <c r="E29" s="24"/>
      <c r="F29" s="24"/>
    </row>
    <row r="31" spans="1:7" x14ac:dyDescent="0.2">
      <c r="C31" s="9" t="s">
        <v>24</v>
      </c>
    </row>
    <row r="32" spans="1:7" x14ac:dyDescent="0.2">
      <c r="C32" s="9" t="s">
        <v>23</v>
      </c>
    </row>
  </sheetData>
  <mergeCells count="9">
    <mergeCell ref="D28:F28"/>
    <mergeCell ref="D29:F29"/>
    <mergeCell ref="A19:G19"/>
    <mergeCell ref="A2:G2"/>
    <mergeCell ref="A12:G12"/>
    <mergeCell ref="D26:F26"/>
    <mergeCell ref="D27:F27"/>
    <mergeCell ref="B6:B8"/>
    <mergeCell ref="G6:G8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C13" sqref="C13"/>
    </sheetView>
  </sheetViews>
  <sheetFormatPr defaultRowHeight="12.75" x14ac:dyDescent="0.2"/>
  <cols>
    <col min="1" max="2" width="9.140625" style="9"/>
    <col min="3" max="3" width="60.28515625" style="9" bestFit="1" customWidth="1"/>
    <col min="4" max="4" width="10" style="9" bestFit="1" customWidth="1"/>
    <col min="5" max="5" width="9.140625" style="9"/>
    <col min="6" max="6" width="11.42578125" style="10" bestFit="1" customWidth="1"/>
    <col min="7" max="7" width="11.42578125" style="17" bestFit="1" customWidth="1"/>
    <col min="8" max="16384" width="9.140625" style="1"/>
  </cols>
  <sheetData>
    <row r="1" spans="1:7" ht="35.25" customHeight="1" x14ac:dyDescent="0.2">
      <c r="C1" s="22" t="s">
        <v>21</v>
      </c>
    </row>
    <row r="2" spans="1:7" ht="24.75" customHeight="1" x14ac:dyDescent="0.3">
      <c r="A2" s="28" t="s">
        <v>4</v>
      </c>
      <c r="B2" s="28"/>
      <c r="C2" s="28"/>
      <c r="D2" s="28"/>
      <c r="E2" s="28"/>
      <c r="F2" s="28"/>
      <c r="G2" s="28"/>
    </row>
    <row r="3" spans="1:7" x14ac:dyDescent="0.2">
      <c r="A3" s="2" t="s">
        <v>0</v>
      </c>
      <c r="B3" s="2" t="s">
        <v>1</v>
      </c>
      <c r="C3" s="3"/>
      <c r="D3" s="2" t="s">
        <v>2</v>
      </c>
      <c r="E3" s="2" t="s">
        <v>16</v>
      </c>
      <c r="F3" s="23" t="s">
        <v>3</v>
      </c>
      <c r="G3" s="14"/>
    </row>
    <row r="4" spans="1:7" x14ac:dyDescent="0.2">
      <c r="A4" s="2"/>
      <c r="B4" s="2"/>
      <c r="C4" s="7" t="s">
        <v>7</v>
      </c>
      <c r="D4" s="5"/>
      <c r="E4" s="2"/>
      <c r="F4" s="23"/>
      <c r="G4" s="14"/>
    </row>
    <row r="5" spans="1:7" x14ac:dyDescent="0.2">
      <c r="A5" s="2"/>
      <c r="B5" s="2"/>
      <c r="C5" s="7"/>
      <c r="D5" s="5"/>
      <c r="E5" s="2"/>
      <c r="F5" s="23"/>
      <c r="G5" s="14"/>
    </row>
    <row r="6" spans="1:7" x14ac:dyDescent="0.2">
      <c r="A6" s="2"/>
      <c r="B6" s="29">
        <v>4116</v>
      </c>
      <c r="C6" s="3" t="s">
        <v>14</v>
      </c>
      <c r="D6" s="5">
        <v>29014</v>
      </c>
      <c r="E6" s="2">
        <v>20478</v>
      </c>
      <c r="F6" s="6">
        <v>68000</v>
      </c>
      <c r="G6" s="32">
        <f>F6+F7</f>
        <v>72000</v>
      </c>
    </row>
    <row r="7" spans="1:7" x14ac:dyDescent="0.2">
      <c r="A7" s="2"/>
      <c r="B7" s="30"/>
      <c r="C7" s="3" t="s">
        <v>14</v>
      </c>
      <c r="D7" s="5">
        <v>29015</v>
      </c>
      <c r="E7" s="2">
        <v>20478</v>
      </c>
      <c r="F7" s="6">
        <v>4000</v>
      </c>
      <c r="G7" s="33"/>
    </row>
    <row r="8" spans="1:7" x14ac:dyDescent="0.2">
      <c r="A8" s="2"/>
      <c r="B8" s="13"/>
      <c r="C8" s="3"/>
      <c r="D8" s="16"/>
      <c r="E8" s="2"/>
      <c r="F8" s="6"/>
      <c r="G8" s="14"/>
    </row>
    <row r="9" spans="1:7" x14ac:dyDescent="0.2">
      <c r="A9" s="2"/>
      <c r="B9" s="2"/>
      <c r="C9" s="3"/>
      <c r="D9" s="2"/>
      <c r="E9" s="2"/>
      <c r="F9" s="6"/>
      <c r="G9" s="14"/>
    </row>
    <row r="10" spans="1:7" x14ac:dyDescent="0.2">
      <c r="A10" s="2"/>
      <c r="B10" s="2"/>
      <c r="C10" s="3" t="s">
        <v>8</v>
      </c>
      <c r="D10" s="2"/>
      <c r="E10" s="2"/>
      <c r="F10" s="8"/>
      <c r="G10" s="18">
        <f>SUM(G6:G9)</f>
        <v>72000</v>
      </c>
    </row>
    <row r="11" spans="1:7" x14ac:dyDescent="0.2">
      <c r="A11" s="25" t="s">
        <v>5</v>
      </c>
      <c r="B11" s="26"/>
      <c r="C11" s="26"/>
      <c r="D11" s="26"/>
      <c r="E11" s="26"/>
      <c r="F11" s="26"/>
      <c r="G11" s="27"/>
    </row>
    <row r="12" spans="1:7" x14ac:dyDescent="0.2">
      <c r="A12" s="20"/>
      <c r="B12" s="20"/>
      <c r="C12" s="7"/>
      <c r="D12" s="20"/>
      <c r="E12" s="20"/>
      <c r="F12" s="20"/>
      <c r="G12" s="19"/>
    </row>
    <row r="13" spans="1:7" x14ac:dyDescent="0.2">
      <c r="A13" s="13"/>
      <c r="B13" s="2"/>
      <c r="C13" s="3"/>
      <c r="D13" s="2"/>
      <c r="E13" s="2"/>
      <c r="F13" s="6"/>
      <c r="G13" s="14"/>
    </row>
    <row r="14" spans="1:7" x14ac:dyDescent="0.2">
      <c r="A14" s="15"/>
      <c r="B14" s="2"/>
      <c r="C14" s="3"/>
      <c r="D14" s="2"/>
      <c r="E14" s="2"/>
      <c r="F14" s="6"/>
      <c r="G14" s="14"/>
    </row>
    <row r="15" spans="1:7" x14ac:dyDescent="0.2">
      <c r="A15" s="2"/>
      <c r="B15" s="2"/>
      <c r="C15" s="3"/>
      <c r="D15" s="2"/>
      <c r="E15" s="2"/>
      <c r="F15" s="6"/>
      <c r="G15" s="14"/>
    </row>
    <row r="16" spans="1:7" x14ac:dyDescent="0.2">
      <c r="A16" s="2"/>
      <c r="B16" s="2"/>
      <c r="C16" s="3" t="s">
        <v>13</v>
      </c>
      <c r="D16" s="2"/>
      <c r="E16" s="2"/>
      <c r="F16" s="6"/>
      <c r="G16" s="14">
        <f>G10-G13</f>
        <v>72000</v>
      </c>
    </row>
    <row r="17" spans="1:7" x14ac:dyDescent="0.2">
      <c r="A17" s="25" t="s">
        <v>12</v>
      </c>
      <c r="B17" s="26"/>
      <c r="C17" s="26"/>
      <c r="D17" s="26"/>
      <c r="E17" s="26"/>
      <c r="F17" s="26"/>
      <c r="G17" s="27"/>
    </row>
    <row r="18" spans="1:7" x14ac:dyDescent="0.2">
      <c r="A18" s="20"/>
      <c r="B18" s="2">
        <v>8115</v>
      </c>
      <c r="C18" s="3" t="s">
        <v>19</v>
      </c>
      <c r="D18" s="20"/>
      <c r="E18" s="20"/>
      <c r="F18" s="6">
        <v>-72000</v>
      </c>
      <c r="G18" s="21">
        <f>F18</f>
        <v>-72000</v>
      </c>
    </row>
    <row r="19" spans="1:7" x14ac:dyDescent="0.2">
      <c r="A19" s="2"/>
      <c r="B19" s="2"/>
      <c r="C19" s="3"/>
      <c r="D19" s="2"/>
      <c r="E19" s="2"/>
      <c r="F19" s="6"/>
      <c r="G19" s="14"/>
    </row>
    <row r="20" spans="1:7" x14ac:dyDescent="0.2">
      <c r="A20" s="2"/>
      <c r="B20" s="2"/>
      <c r="C20" s="3" t="s">
        <v>15</v>
      </c>
      <c r="D20" s="2"/>
      <c r="E20" s="2"/>
      <c r="F20" s="6"/>
      <c r="G20" s="14">
        <f>G18</f>
        <v>-72000</v>
      </c>
    </row>
    <row r="21" spans="1:7" x14ac:dyDescent="0.2">
      <c r="A21" s="2"/>
      <c r="B21" s="2"/>
      <c r="C21" s="3"/>
      <c r="D21" s="2"/>
      <c r="E21" s="2"/>
      <c r="F21" s="6"/>
      <c r="G21" s="14"/>
    </row>
    <row r="22" spans="1:7" x14ac:dyDescent="0.2">
      <c r="A22" s="2"/>
      <c r="B22" s="2"/>
      <c r="C22" s="3" t="s">
        <v>6</v>
      </c>
      <c r="D22" s="2"/>
      <c r="E22" s="2"/>
      <c r="F22" s="6"/>
      <c r="G22" s="14">
        <f>G16+G20</f>
        <v>0</v>
      </c>
    </row>
    <row r="24" spans="1:7" ht="15" customHeight="1" x14ac:dyDescent="0.2">
      <c r="C24" s="3" t="s">
        <v>9</v>
      </c>
      <c r="D24" s="24">
        <v>20608000</v>
      </c>
      <c r="E24" s="24"/>
      <c r="F24" s="24"/>
    </row>
    <row r="25" spans="1:7" ht="15" customHeight="1" x14ac:dyDescent="0.2">
      <c r="C25" s="3" t="s">
        <v>10</v>
      </c>
      <c r="D25" s="24">
        <v>18005000</v>
      </c>
      <c r="E25" s="24"/>
      <c r="F25" s="24"/>
    </row>
    <row r="26" spans="1:7" ht="15" customHeight="1" x14ac:dyDescent="0.2">
      <c r="C26" s="3" t="s">
        <v>6</v>
      </c>
      <c r="D26" s="24">
        <f>D24-D25</f>
        <v>2603000</v>
      </c>
      <c r="E26" s="24"/>
      <c r="F26" s="24"/>
    </row>
    <row r="27" spans="1:7" ht="15" customHeight="1" x14ac:dyDescent="0.2">
      <c r="C27" s="3" t="s">
        <v>11</v>
      </c>
      <c r="D27" s="24">
        <v>-2603000</v>
      </c>
      <c r="E27" s="24"/>
      <c r="F27" s="24"/>
    </row>
    <row r="29" spans="1:7" x14ac:dyDescent="0.2">
      <c r="C29" s="9" t="s">
        <v>22</v>
      </c>
    </row>
    <row r="30" spans="1:7" x14ac:dyDescent="0.2">
      <c r="C30" s="9" t="s">
        <v>23</v>
      </c>
    </row>
  </sheetData>
  <mergeCells count="9">
    <mergeCell ref="D25:F25"/>
    <mergeCell ref="D26:F26"/>
    <mergeCell ref="D27:F27"/>
    <mergeCell ref="A2:G2"/>
    <mergeCell ref="B6:B7"/>
    <mergeCell ref="G6:G7"/>
    <mergeCell ref="A11:G11"/>
    <mergeCell ref="A17:G17"/>
    <mergeCell ref="D24:F2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Obec</dc:creator>
  <cp:lastModifiedBy>Obec</cp:lastModifiedBy>
  <cp:lastPrinted>2026-05-18T07:28:03Z</cp:lastPrinted>
  <dcterms:created xsi:type="dcterms:W3CDTF">2017-06-15T06:27:31Z</dcterms:created>
  <dcterms:modified xsi:type="dcterms:W3CDTF">2026-05-18T07:46:01Z</dcterms:modified>
</cp:coreProperties>
</file>